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4485" windowWidth="15240" windowHeight="4725" activeTab="0"/>
  </bookViews>
  <sheets>
    <sheet name="Foglio1" sheetId="1" r:id="rId1"/>
    <sheet name="Foglio2" sheetId="2" r:id="rId2"/>
    <sheet name="Foglio3" sheetId="3" r:id="rId3"/>
  </sheets>
  <definedNames>
    <definedName name="a">'Foglio1'!$D1</definedName>
    <definedName name="A_0">'Foglio1'!$D$3</definedName>
    <definedName name="b">'Foglio1'!$E1</definedName>
    <definedName name="B_0">'Foglio1'!$D$4</definedName>
    <definedName name="b_old">'Foglio1'!$E65536</definedName>
    <definedName name="d">'Foglio1'!#REF!</definedName>
    <definedName name="q">'Foglio1'!$F1</definedName>
    <definedName name="q_meno2">'Foglio1'!$F65535</definedName>
    <definedName name="q_piu1">'Foglio1'!$F2</definedName>
    <definedName name="r_">'Foglio1'!$G1</definedName>
    <definedName name="r_old">'Foglio1'!$G65536</definedName>
    <definedName name="s">'Foglio1'!$H1</definedName>
    <definedName name="s_piu1">'Foglio1'!$H2</definedName>
    <definedName name="s_piu2">'Foglio1'!$H3</definedName>
    <definedName name="t">'Foglio1'!$I1</definedName>
    <definedName name="t_piu1">'Foglio1'!$I2</definedName>
    <definedName name="t_piu2">'Foglio1'!$I3</definedName>
    <definedName name="x">'Foglio1'!$K1</definedName>
    <definedName name="x_meno1">'Foglio1'!$K65536</definedName>
    <definedName name="x_meno2">'Foglio1'!$K65535</definedName>
    <definedName name="y">'Foglio1'!$L1</definedName>
    <definedName name="y_meno1">'Foglio1'!$L65536</definedName>
    <definedName name="y_meno2">'Foglio1'!$L65535</definedName>
  </definedNames>
  <calcPr fullCalcOnLoad="1"/>
</workbook>
</file>

<file path=xl/sharedStrings.xml><?xml version="1.0" encoding="utf-8"?>
<sst xmlns="http://schemas.openxmlformats.org/spreadsheetml/2006/main" count="19" uniqueCount="19">
  <si>
    <t>k</t>
  </si>
  <si>
    <t>a</t>
  </si>
  <si>
    <t>b</t>
  </si>
  <si>
    <t>q</t>
  </si>
  <si>
    <t>r</t>
  </si>
  <si>
    <t>x</t>
  </si>
  <si>
    <t>y</t>
  </si>
  <si>
    <t>s</t>
  </si>
  <si>
    <t>t</t>
  </si>
  <si>
    <t>d=s*a+t*b</t>
  </si>
  <si>
    <t>a=x*A+y*B</t>
  </si>
  <si>
    <t>A=</t>
  </si>
  <si>
    <t>B=</t>
  </si>
  <si>
    <t>Fibonacci</t>
  </si>
  <si>
    <t>Note:</t>
  </si>
  <si>
    <t>Inserire due numeri interi (A e B) nelle celle colorate</t>
  </si>
  <si>
    <t>Due numeri di Fibonacci consecutivi generano il caso peggiore</t>
  </si>
  <si>
    <t>Per coppie che richiedono più di 50 passi estendere la tabella con copia/incolla dell'ultima riga</t>
  </si>
  <si>
    <t>Successione</t>
  </si>
</sst>
</file>

<file path=xl/styles.xml><?xml version="1.0" encoding="utf-8"?>
<styleSheet xmlns="http://schemas.openxmlformats.org/spreadsheetml/2006/main">
  <numFmts count="8">
    <numFmt numFmtId="5" formatCode="&quot;€.&quot;\ #,##0;\-&quot;€.&quot;\ #,##0"/>
    <numFmt numFmtId="6" formatCode="&quot;€.&quot;\ #,##0;[Red]\-&quot;€.&quot;\ #,##0"/>
    <numFmt numFmtId="7" formatCode="&quot;€.&quot;\ #,##0.00;\-&quot;€.&quot;\ #,##0.00"/>
    <numFmt numFmtId="8" formatCode="&quot;€.&quot;\ #,##0.00;[Red]\-&quot;€.&quot;\ #,##0.00"/>
    <numFmt numFmtId="42" formatCode="_-&quot;€.&quot;\ * #,##0_-;\-&quot;€.&quot;\ * #,##0_-;_-&quot;€.&quot;\ * &quot;-&quot;_-;_-@_-"/>
    <numFmt numFmtId="41" formatCode="_-* #,##0_-;\-* #,##0_-;_-* &quot;-&quot;_-;_-@_-"/>
    <numFmt numFmtId="44" formatCode="_-&quot;€.&quot;\ * #,##0.00_-;\-&quot;€.&quot;\ * #,##0.00_-;_-&quot;€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left"/>
    </xf>
    <xf numFmtId="3" fontId="0" fillId="2" borderId="0" xfId="0" applyNumberFormat="1" applyFill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C1:Q56"/>
  <sheetViews>
    <sheetView showGridLines="0" tabSelected="1" workbookViewId="0" topLeftCell="B1">
      <selection activeCell="D3" sqref="D3"/>
    </sheetView>
  </sheetViews>
  <sheetFormatPr defaultColWidth="9.140625" defaultRowHeight="12.75"/>
  <cols>
    <col min="1" max="1" width="9.140625" style="1" customWidth="1"/>
    <col min="2" max="2" width="2.00390625" style="1" customWidth="1"/>
    <col min="3" max="3" width="6.421875" style="1" customWidth="1"/>
    <col min="4" max="13" width="10.00390625" style="1" customWidth="1"/>
    <col min="14" max="14" width="2.421875" style="1" customWidth="1"/>
    <col min="15" max="16" width="3.140625" style="1" customWidth="1"/>
    <col min="17" max="16384" width="9.140625" style="1" customWidth="1"/>
  </cols>
  <sheetData>
    <row r="1" spans="6:17" ht="12.75">
      <c r="F1" s="3" t="s">
        <v>14</v>
      </c>
      <c r="Q1" s="1" t="s">
        <v>18</v>
      </c>
    </row>
    <row r="2" spans="6:17" ht="12.75">
      <c r="F2" s="3" t="s">
        <v>15</v>
      </c>
      <c r="Q2" s="1" t="s">
        <v>13</v>
      </c>
    </row>
    <row r="3" spans="3:17" ht="12.75">
      <c r="C3" s="1" t="s">
        <v>11</v>
      </c>
      <c r="D3" s="4">
        <v>832040</v>
      </c>
      <c r="F3" s="3" t="s">
        <v>16</v>
      </c>
      <c r="Q3" s="1">
        <v>0</v>
      </c>
    </row>
    <row r="4" spans="3:17" ht="12.75">
      <c r="C4" s="1" t="s">
        <v>12</v>
      </c>
      <c r="D4" s="4">
        <v>1346269</v>
      </c>
      <c r="F4" s="3" t="s">
        <v>17</v>
      </c>
      <c r="Q4" s="1">
        <v>1</v>
      </c>
    </row>
    <row r="5" ht="12.75">
      <c r="Q5" s="1">
        <f>+Q3+Q4</f>
        <v>1</v>
      </c>
    </row>
    <row r="6" spans="3:17" s="2" customFormat="1" ht="12.75">
      <c r="C6" s="7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7" t="s">
        <v>7</v>
      </c>
      <c r="I6" s="7" t="s">
        <v>8</v>
      </c>
      <c r="J6" s="7" t="s">
        <v>9</v>
      </c>
      <c r="K6" s="7" t="s">
        <v>5</v>
      </c>
      <c r="L6" s="7" t="s">
        <v>6</v>
      </c>
      <c r="M6" s="7" t="s">
        <v>10</v>
      </c>
      <c r="Q6" s="1">
        <f aca="true" t="shared" si="0" ref="Q6:Q34">+Q4+Q5</f>
        <v>2</v>
      </c>
    </row>
    <row r="7" spans="3:17" ht="12.75">
      <c r="C7" s="6">
        <v>1</v>
      </c>
      <c r="D7" s="6">
        <f>A_0</f>
        <v>832040</v>
      </c>
      <c r="E7" s="6">
        <f>B_0</f>
        <v>1346269</v>
      </c>
      <c r="F7" s="6">
        <f aca="true" t="shared" si="1" ref="F7:G29">IF(OR(b=0,b=""),"",INT(a/b))</f>
        <v>0</v>
      </c>
      <c r="G7" s="6">
        <f>IF(q="","",a-b*q)</f>
        <v>832040</v>
      </c>
      <c r="H7" s="6">
        <f>IF(b="","",IF(b=0,1,IF(r_=0,0,s_piu2-s_piu1*q_piu1)))</f>
        <v>514229</v>
      </c>
      <c r="I7" s="6">
        <f aca="true" t="shared" si="2" ref="I7:I56">IF(b="","",IF(b=0,0,IF(r_=0,1,t_piu2-t_piu1*q)))</f>
        <v>-317811</v>
      </c>
      <c r="J7" s="6">
        <f aca="true" t="shared" si="3" ref="J7:J56">IF(b="","",s*a+t*b)</f>
        <v>1</v>
      </c>
      <c r="K7" s="6">
        <v>1</v>
      </c>
      <c r="L7" s="6">
        <v>0</v>
      </c>
      <c r="M7" s="6">
        <f aca="true" t="shared" si="4" ref="M7:M56">IF(b="","",x*A_0+y*B_0)</f>
        <v>832040</v>
      </c>
      <c r="Q7" s="1">
        <f t="shared" si="0"/>
        <v>3</v>
      </c>
    </row>
    <row r="8" spans="3:17" ht="12.75">
      <c r="C8" s="5">
        <f>1+C7</f>
        <v>2</v>
      </c>
      <c r="D8" s="5">
        <f>IF(b_old=0,"",b_old)</f>
        <v>1346269</v>
      </c>
      <c r="E8" s="5">
        <f>r_old</f>
        <v>832040</v>
      </c>
      <c r="F8" s="5">
        <f t="shared" si="1"/>
        <v>1</v>
      </c>
      <c r="G8" s="5">
        <f aca="true" t="shared" si="5" ref="G8:G56">IF(q="","",a-b*q)</f>
        <v>514229</v>
      </c>
      <c r="H8" s="5">
        <f>IF(b="","",IF(b=0,1,IF(r_=0,0,s_piu2-s_piu1*q_piu1)))</f>
        <v>-317811</v>
      </c>
      <c r="I8" s="5">
        <f t="shared" si="2"/>
        <v>514229</v>
      </c>
      <c r="J8" s="5">
        <f t="shared" si="3"/>
        <v>1</v>
      </c>
      <c r="K8" s="5">
        <v>0</v>
      </c>
      <c r="L8" s="5">
        <v>1</v>
      </c>
      <c r="M8" s="5">
        <f t="shared" si="4"/>
        <v>1346269</v>
      </c>
      <c r="Q8" s="1">
        <f t="shared" si="0"/>
        <v>5</v>
      </c>
    </row>
    <row r="9" spans="3:17" ht="12.75">
      <c r="C9" s="5">
        <f>1+C8</f>
        <v>3</v>
      </c>
      <c r="D9" s="5">
        <f aca="true" t="shared" si="6" ref="D9:D56">IF(b_old=0,"",b_old)</f>
        <v>832040</v>
      </c>
      <c r="E9" s="5">
        <f aca="true" t="shared" si="7" ref="E9:E56">r_old</f>
        <v>514229</v>
      </c>
      <c r="F9" s="5">
        <f t="shared" si="1"/>
        <v>1</v>
      </c>
      <c r="G9" s="5">
        <f t="shared" si="5"/>
        <v>317811</v>
      </c>
      <c r="H9" s="5">
        <f>IF(b="","",IF(b=0,1,IF(r_=0,0,s_piu2-s_piu1*q_piu1)))</f>
        <v>196418</v>
      </c>
      <c r="I9" s="5">
        <f t="shared" si="2"/>
        <v>-317811</v>
      </c>
      <c r="J9" s="5">
        <f t="shared" si="3"/>
        <v>1</v>
      </c>
      <c r="K9" s="5">
        <f>IF(b="","",x_meno2-x_meno1*q_meno2)</f>
        <v>1</v>
      </c>
      <c r="L9" s="5">
        <f>IF(b="","",y_meno2-y_meno1*q_meno2)</f>
        <v>0</v>
      </c>
      <c r="M9" s="5">
        <f t="shared" si="4"/>
        <v>832040</v>
      </c>
      <c r="Q9" s="1">
        <f t="shared" si="0"/>
        <v>8</v>
      </c>
    </row>
    <row r="10" spans="3:17" ht="12.75">
      <c r="C10" s="5">
        <f>1+C9</f>
        <v>4</v>
      </c>
      <c r="D10" s="5">
        <f t="shared" si="6"/>
        <v>514229</v>
      </c>
      <c r="E10" s="5">
        <f t="shared" si="7"/>
        <v>317811</v>
      </c>
      <c r="F10" s="5">
        <f t="shared" si="1"/>
        <v>1</v>
      </c>
      <c r="G10" s="5">
        <f t="shared" si="5"/>
        <v>196418</v>
      </c>
      <c r="H10" s="5">
        <f>IF(b="","",IF(b=0,1,IF(r_=0,0,s_piu2-s_piu1*q_piu1)))</f>
        <v>-121393</v>
      </c>
      <c r="I10" s="5">
        <f t="shared" si="2"/>
        <v>196418</v>
      </c>
      <c r="J10" s="5">
        <f t="shared" si="3"/>
        <v>1</v>
      </c>
      <c r="K10" s="5">
        <f aca="true" t="shared" si="8" ref="K10:K56">IF(b="","",x_meno2-x_meno1*q_meno2)</f>
        <v>-1</v>
      </c>
      <c r="L10" s="5">
        <f aca="true" t="shared" si="9" ref="L10:L56">IF(b="","",y_meno2-y_meno1*q_meno2)</f>
        <v>1</v>
      </c>
      <c r="M10" s="5">
        <f t="shared" si="4"/>
        <v>514229</v>
      </c>
      <c r="Q10" s="1">
        <f t="shared" si="0"/>
        <v>13</v>
      </c>
    </row>
    <row r="11" spans="3:17" ht="12.75">
      <c r="C11" s="5">
        <f>1+C10</f>
        <v>5</v>
      </c>
      <c r="D11" s="5">
        <f t="shared" si="6"/>
        <v>317811</v>
      </c>
      <c r="E11" s="5">
        <f t="shared" si="7"/>
        <v>196418</v>
      </c>
      <c r="F11" s="5">
        <f t="shared" si="1"/>
        <v>1</v>
      </c>
      <c r="G11" s="5">
        <f t="shared" si="5"/>
        <v>121393</v>
      </c>
      <c r="H11" s="5">
        <f aca="true" t="shared" si="10" ref="H11:H56">IF(b="","",IF(b=0,1,IF(r_=0,0,s_piu2-s_piu1*q_piu1)))</f>
        <v>75025</v>
      </c>
      <c r="I11" s="5">
        <f t="shared" si="2"/>
        <v>-121393</v>
      </c>
      <c r="J11" s="5">
        <f t="shared" si="3"/>
        <v>1</v>
      </c>
      <c r="K11" s="5">
        <f t="shared" si="8"/>
        <v>2</v>
      </c>
      <c r="L11" s="5">
        <f t="shared" si="9"/>
        <v>-1</v>
      </c>
      <c r="M11" s="5">
        <f t="shared" si="4"/>
        <v>317811</v>
      </c>
      <c r="Q11" s="1">
        <f t="shared" si="0"/>
        <v>21</v>
      </c>
    </row>
    <row r="12" spans="3:17" ht="12.75">
      <c r="C12" s="5">
        <f aca="true" t="shared" si="11" ref="C12:C28">1+C11</f>
        <v>6</v>
      </c>
      <c r="D12" s="5">
        <f t="shared" si="6"/>
        <v>196418</v>
      </c>
      <c r="E12" s="5">
        <f t="shared" si="7"/>
        <v>121393</v>
      </c>
      <c r="F12" s="5">
        <f t="shared" si="1"/>
        <v>1</v>
      </c>
      <c r="G12" s="5">
        <f t="shared" si="5"/>
        <v>75025</v>
      </c>
      <c r="H12" s="5">
        <f t="shared" si="10"/>
        <v>-46368</v>
      </c>
      <c r="I12" s="5">
        <f t="shared" si="2"/>
        <v>75025</v>
      </c>
      <c r="J12" s="5">
        <f t="shared" si="3"/>
        <v>1</v>
      </c>
      <c r="K12" s="5">
        <f t="shared" si="8"/>
        <v>-3</v>
      </c>
      <c r="L12" s="5">
        <f t="shared" si="9"/>
        <v>2</v>
      </c>
      <c r="M12" s="5">
        <f t="shared" si="4"/>
        <v>196418</v>
      </c>
      <c r="Q12" s="1">
        <f t="shared" si="0"/>
        <v>34</v>
      </c>
    </row>
    <row r="13" spans="3:17" ht="12.75">
      <c r="C13" s="5">
        <f t="shared" si="11"/>
        <v>7</v>
      </c>
      <c r="D13" s="5">
        <f t="shared" si="6"/>
        <v>121393</v>
      </c>
      <c r="E13" s="5">
        <f t="shared" si="7"/>
        <v>75025</v>
      </c>
      <c r="F13" s="5">
        <f t="shared" si="1"/>
        <v>1</v>
      </c>
      <c r="G13" s="5">
        <f t="shared" si="5"/>
        <v>46368</v>
      </c>
      <c r="H13" s="5">
        <f t="shared" si="10"/>
        <v>28657</v>
      </c>
      <c r="I13" s="5">
        <f t="shared" si="2"/>
        <v>-46368</v>
      </c>
      <c r="J13" s="5">
        <f t="shared" si="3"/>
        <v>1</v>
      </c>
      <c r="K13" s="5">
        <f t="shared" si="8"/>
        <v>5</v>
      </c>
      <c r="L13" s="5">
        <f t="shared" si="9"/>
        <v>-3</v>
      </c>
      <c r="M13" s="5">
        <f t="shared" si="4"/>
        <v>121393</v>
      </c>
      <c r="Q13" s="1">
        <f t="shared" si="0"/>
        <v>55</v>
      </c>
    </row>
    <row r="14" spans="3:17" ht="12.75">
      <c r="C14" s="5">
        <f t="shared" si="11"/>
        <v>8</v>
      </c>
      <c r="D14" s="5">
        <f t="shared" si="6"/>
        <v>75025</v>
      </c>
      <c r="E14" s="5">
        <f t="shared" si="7"/>
        <v>46368</v>
      </c>
      <c r="F14" s="5">
        <f t="shared" si="1"/>
        <v>1</v>
      </c>
      <c r="G14" s="5">
        <f t="shared" si="5"/>
        <v>28657</v>
      </c>
      <c r="H14" s="5">
        <f t="shared" si="10"/>
        <v>-17711</v>
      </c>
      <c r="I14" s="5">
        <f t="shared" si="2"/>
        <v>28657</v>
      </c>
      <c r="J14" s="5">
        <f t="shared" si="3"/>
        <v>1</v>
      </c>
      <c r="K14" s="5">
        <f t="shared" si="8"/>
        <v>-8</v>
      </c>
      <c r="L14" s="5">
        <f t="shared" si="9"/>
        <v>5</v>
      </c>
      <c r="M14" s="5">
        <f t="shared" si="4"/>
        <v>75025</v>
      </c>
      <c r="Q14" s="1">
        <f t="shared" si="0"/>
        <v>89</v>
      </c>
    </row>
    <row r="15" spans="3:17" ht="12.75">
      <c r="C15" s="5">
        <f t="shared" si="11"/>
        <v>9</v>
      </c>
      <c r="D15" s="5">
        <f t="shared" si="6"/>
        <v>46368</v>
      </c>
      <c r="E15" s="5">
        <f t="shared" si="7"/>
        <v>28657</v>
      </c>
      <c r="F15" s="5">
        <f t="shared" si="1"/>
        <v>1</v>
      </c>
      <c r="G15" s="5">
        <f t="shared" si="5"/>
        <v>17711</v>
      </c>
      <c r="H15" s="5">
        <f t="shared" si="10"/>
        <v>10946</v>
      </c>
      <c r="I15" s="5">
        <f t="shared" si="2"/>
        <v>-17711</v>
      </c>
      <c r="J15" s="5">
        <f t="shared" si="3"/>
        <v>1</v>
      </c>
      <c r="K15" s="5">
        <f t="shared" si="8"/>
        <v>13</v>
      </c>
      <c r="L15" s="5">
        <f t="shared" si="9"/>
        <v>-8</v>
      </c>
      <c r="M15" s="5">
        <f t="shared" si="4"/>
        <v>46368</v>
      </c>
      <c r="Q15" s="1">
        <f t="shared" si="0"/>
        <v>144</v>
      </c>
    </row>
    <row r="16" spans="3:17" ht="12.75">
      <c r="C16" s="5">
        <f t="shared" si="11"/>
        <v>10</v>
      </c>
      <c r="D16" s="5">
        <f t="shared" si="6"/>
        <v>28657</v>
      </c>
      <c r="E16" s="5">
        <f t="shared" si="7"/>
        <v>17711</v>
      </c>
      <c r="F16" s="5">
        <f t="shared" si="1"/>
        <v>1</v>
      </c>
      <c r="G16" s="5">
        <f t="shared" si="5"/>
        <v>10946</v>
      </c>
      <c r="H16" s="5">
        <f t="shared" si="10"/>
        <v>-6765</v>
      </c>
      <c r="I16" s="5">
        <f t="shared" si="2"/>
        <v>10946</v>
      </c>
      <c r="J16" s="5">
        <f t="shared" si="3"/>
        <v>1</v>
      </c>
      <c r="K16" s="5">
        <f t="shared" si="8"/>
        <v>-21</v>
      </c>
      <c r="L16" s="5">
        <f t="shared" si="9"/>
        <v>13</v>
      </c>
      <c r="M16" s="5">
        <f t="shared" si="4"/>
        <v>28657</v>
      </c>
      <c r="Q16" s="1">
        <f t="shared" si="0"/>
        <v>233</v>
      </c>
    </row>
    <row r="17" spans="3:17" ht="12.75">
      <c r="C17" s="5">
        <f t="shared" si="11"/>
        <v>11</v>
      </c>
      <c r="D17" s="5">
        <f t="shared" si="6"/>
        <v>17711</v>
      </c>
      <c r="E17" s="5">
        <f t="shared" si="7"/>
        <v>10946</v>
      </c>
      <c r="F17" s="5">
        <f t="shared" si="1"/>
        <v>1</v>
      </c>
      <c r="G17" s="5">
        <f t="shared" si="5"/>
        <v>6765</v>
      </c>
      <c r="H17" s="5">
        <f t="shared" si="10"/>
        <v>4181</v>
      </c>
      <c r="I17" s="5">
        <f t="shared" si="2"/>
        <v>-6765</v>
      </c>
      <c r="J17" s="5">
        <f t="shared" si="3"/>
        <v>1</v>
      </c>
      <c r="K17" s="5">
        <f t="shared" si="8"/>
        <v>34</v>
      </c>
      <c r="L17" s="5">
        <f t="shared" si="9"/>
        <v>-21</v>
      </c>
      <c r="M17" s="5">
        <f t="shared" si="4"/>
        <v>17711</v>
      </c>
      <c r="Q17" s="1">
        <f t="shared" si="0"/>
        <v>377</v>
      </c>
    </row>
    <row r="18" spans="3:17" ht="12.75">
      <c r="C18" s="5">
        <f t="shared" si="11"/>
        <v>12</v>
      </c>
      <c r="D18" s="5">
        <f t="shared" si="6"/>
        <v>10946</v>
      </c>
      <c r="E18" s="5">
        <f t="shared" si="7"/>
        <v>6765</v>
      </c>
      <c r="F18" s="5">
        <f t="shared" si="1"/>
        <v>1</v>
      </c>
      <c r="G18" s="5">
        <f t="shared" si="5"/>
        <v>4181</v>
      </c>
      <c r="H18" s="5">
        <f t="shared" si="10"/>
        <v>-2584</v>
      </c>
      <c r="I18" s="5">
        <f t="shared" si="2"/>
        <v>4181</v>
      </c>
      <c r="J18" s="5">
        <f t="shared" si="3"/>
        <v>1</v>
      </c>
      <c r="K18" s="5">
        <f t="shared" si="8"/>
        <v>-55</v>
      </c>
      <c r="L18" s="5">
        <f t="shared" si="9"/>
        <v>34</v>
      </c>
      <c r="M18" s="5">
        <f t="shared" si="4"/>
        <v>10946</v>
      </c>
      <c r="Q18" s="1">
        <f t="shared" si="0"/>
        <v>610</v>
      </c>
    </row>
    <row r="19" spans="3:17" ht="12.75">
      <c r="C19" s="5">
        <f t="shared" si="11"/>
        <v>13</v>
      </c>
      <c r="D19" s="5">
        <f t="shared" si="6"/>
        <v>6765</v>
      </c>
      <c r="E19" s="5">
        <f t="shared" si="7"/>
        <v>4181</v>
      </c>
      <c r="F19" s="5">
        <f t="shared" si="1"/>
        <v>1</v>
      </c>
      <c r="G19" s="5">
        <f t="shared" si="5"/>
        <v>2584</v>
      </c>
      <c r="H19" s="5">
        <f t="shared" si="10"/>
        <v>1597</v>
      </c>
      <c r="I19" s="5">
        <f t="shared" si="2"/>
        <v>-2584</v>
      </c>
      <c r="J19" s="5">
        <f t="shared" si="3"/>
        <v>1</v>
      </c>
      <c r="K19" s="5">
        <f t="shared" si="8"/>
        <v>89</v>
      </c>
      <c r="L19" s="5">
        <f t="shared" si="9"/>
        <v>-55</v>
      </c>
      <c r="M19" s="5">
        <f t="shared" si="4"/>
        <v>6765</v>
      </c>
      <c r="Q19" s="1">
        <f t="shared" si="0"/>
        <v>987</v>
      </c>
    </row>
    <row r="20" spans="3:17" ht="12.75">
      <c r="C20" s="5">
        <f t="shared" si="11"/>
        <v>14</v>
      </c>
      <c r="D20" s="5">
        <f t="shared" si="6"/>
        <v>4181</v>
      </c>
      <c r="E20" s="5">
        <f t="shared" si="7"/>
        <v>2584</v>
      </c>
      <c r="F20" s="5">
        <f t="shared" si="1"/>
        <v>1</v>
      </c>
      <c r="G20" s="5">
        <f t="shared" si="5"/>
        <v>1597</v>
      </c>
      <c r="H20" s="5">
        <f t="shared" si="10"/>
        <v>-987</v>
      </c>
      <c r="I20" s="5">
        <f t="shared" si="2"/>
        <v>1597</v>
      </c>
      <c r="J20" s="5">
        <f t="shared" si="3"/>
        <v>1</v>
      </c>
      <c r="K20" s="5">
        <f t="shared" si="8"/>
        <v>-144</v>
      </c>
      <c r="L20" s="5">
        <f t="shared" si="9"/>
        <v>89</v>
      </c>
      <c r="M20" s="5">
        <f t="shared" si="4"/>
        <v>4181</v>
      </c>
      <c r="Q20" s="1">
        <f t="shared" si="0"/>
        <v>1597</v>
      </c>
    </row>
    <row r="21" spans="3:17" ht="12.75">
      <c r="C21" s="5">
        <f t="shared" si="11"/>
        <v>15</v>
      </c>
      <c r="D21" s="5">
        <f t="shared" si="6"/>
        <v>2584</v>
      </c>
      <c r="E21" s="5">
        <f t="shared" si="7"/>
        <v>1597</v>
      </c>
      <c r="F21" s="5">
        <f t="shared" si="1"/>
        <v>1</v>
      </c>
      <c r="G21" s="5">
        <f t="shared" si="5"/>
        <v>987</v>
      </c>
      <c r="H21" s="5">
        <f t="shared" si="10"/>
        <v>610</v>
      </c>
      <c r="I21" s="5">
        <f t="shared" si="2"/>
        <v>-987</v>
      </c>
      <c r="J21" s="5">
        <f t="shared" si="3"/>
        <v>1</v>
      </c>
      <c r="K21" s="5">
        <f t="shared" si="8"/>
        <v>233</v>
      </c>
      <c r="L21" s="5">
        <f t="shared" si="9"/>
        <v>-144</v>
      </c>
      <c r="M21" s="5">
        <f t="shared" si="4"/>
        <v>2584</v>
      </c>
      <c r="Q21" s="1">
        <f t="shared" si="0"/>
        <v>2584</v>
      </c>
    </row>
    <row r="22" spans="3:17" ht="12.75">
      <c r="C22" s="5">
        <f t="shared" si="11"/>
        <v>16</v>
      </c>
      <c r="D22" s="5">
        <f t="shared" si="6"/>
        <v>1597</v>
      </c>
      <c r="E22" s="5">
        <f t="shared" si="7"/>
        <v>987</v>
      </c>
      <c r="F22" s="5">
        <f t="shared" si="1"/>
        <v>1</v>
      </c>
      <c r="G22" s="5">
        <f t="shared" si="5"/>
        <v>610</v>
      </c>
      <c r="H22" s="5">
        <f t="shared" si="10"/>
        <v>-377</v>
      </c>
      <c r="I22" s="5">
        <f t="shared" si="2"/>
        <v>610</v>
      </c>
      <c r="J22" s="5">
        <f t="shared" si="3"/>
        <v>1</v>
      </c>
      <c r="K22" s="5">
        <f t="shared" si="8"/>
        <v>-377</v>
      </c>
      <c r="L22" s="5">
        <f t="shared" si="9"/>
        <v>233</v>
      </c>
      <c r="M22" s="5">
        <f t="shared" si="4"/>
        <v>1597</v>
      </c>
      <c r="Q22" s="1">
        <f t="shared" si="0"/>
        <v>4181</v>
      </c>
    </row>
    <row r="23" spans="3:17" ht="12.75">
      <c r="C23" s="5">
        <f t="shared" si="11"/>
        <v>17</v>
      </c>
      <c r="D23" s="5">
        <f t="shared" si="6"/>
        <v>987</v>
      </c>
      <c r="E23" s="5">
        <f t="shared" si="7"/>
        <v>610</v>
      </c>
      <c r="F23" s="5">
        <f t="shared" si="1"/>
        <v>1</v>
      </c>
      <c r="G23" s="5">
        <f t="shared" si="5"/>
        <v>377</v>
      </c>
      <c r="H23" s="5">
        <f t="shared" si="10"/>
        <v>233</v>
      </c>
      <c r="I23" s="5">
        <f t="shared" si="2"/>
        <v>-377</v>
      </c>
      <c r="J23" s="5">
        <f t="shared" si="3"/>
        <v>1</v>
      </c>
      <c r="K23" s="5">
        <f t="shared" si="8"/>
        <v>610</v>
      </c>
      <c r="L23" s="5">
        <f t="shared" si="9"/>
        <v>-377</v>
      </c>
      <c r="M23" s="5">
        <f t="shared" si="4"/>
        <v>987</v>
      </c>
      <c r="Q23" s="1">
        <f t="shared" si="0"/>
        <v>6765</v>
      </c>
    </row>
    <row r="24" spans="3:17" ht="12.75">
      <c r="C24" s="5">
        <f t="shared" si="11"/>
        <v>18</v>
      </c>
      <c r="D24" s="5">
        <f t="shared" si="6"/>
        <v>610</v>
      </c>
      <c r="E24" s="5">
        <f t="shared" si="7"/>
        <v>377</v>
      </c>
      <c r="F24" s="5">
        <f t="shared" si="1"/>
        <v>1</v>
      </c>
      <c r="G24" s="5">
        <f t="shared" si="5"/>
        <v>233</v>
      </c>
      <c r="H24" s="5">
        <f t="shared" si="10"/>
        <v>-144</v>
      </c>
      <c r="I24" s="5">
        <f t="shared" si="2"/>
        <v>233</v>
      </c>
      <c r="J24" s="5">
        <f t="shared" si="3"/>
        <v>1</v>
      </c>
      <c r="K24" s="5">
        <f t="shared" si="8"/>
        <v>-987</v>
      </c>
      <c r="L24" s="5">
        <f t="shared" si="9"/>
        <v>610</v>
      </c>
      <c r="M24" s="5">
        <f t="shared" si="4"/>
        <v>610</v>
      </c>
      <c r="Q24" s="1">
        <f t="shared" si="0"/>
        <v>10946</v>
      </c>
    </row>
    <row r="25" spans="3:17" ht="12.75">
      <c r="C25" s="5">
        <f t="shared" si="11"/>
        <v>19</v>
      </c>
      <c r="D25" s="5">
        <f t="shared" si="6"/>
        <v>377</v>
      </c>
      <c r="E25" s="5">
        <f t="shared" si="7"/>
        <v>233</v>
      </c>
      <c r="F25" s="5">
        <f t="shared" si="1"/>
        <v>1</v>
      </c>
      <c r="G25" s="5">
        <f t="shared" si="5"/>
        <v>144</v>
      </c>
      <c r="H25" s="5">
        <f t="shared" si="10"/>
        <v>89</v>
      </c>
      <c r="I25" s="5">
        <f t="shared" si="2"/>
        <v>-144</v>
      </c>
      <c r="J25" s="5">
        <f t="shared" si="3"/>
        <v>1</v>
      </c>
      <c r="K25" s="5">
        <f t="shared" si="8"/>
        <v>1597</v>
      </c>
      <c r="L25" s="5">
        <f t="shared" si="9"/>
        <v>-987</v>
      </c>
      <c r="M25" s="5">
        <f t="shared" si="4"/>
        <v>377</v>
      </c>
      <c r="Q25" s="1">
        <f t="shared" si="0"/>
        <v>17711</v>
      </c>
    </row>
    <row r="26" spans="3:17" ht="12.75">
      <c r="C26" s="5">
        <f t="shared" si="11"/>
        <v>20</v>
      </c>
      <c r="D26" s="5">
        <f t="shared" si="6"/>
        <v>233</v>
      </c>
      <c r="E26" s="5">
        <f t="shared" si="7"/>
        <v>144</v>
      </c>
      <c r="F26" s="5">
        <f t="shared" si="1"/>
        <v>1</v>
      </c>
      <c r="G26" s="5">
        <f t="shared" si="5"/>
        <v>89</v>
      </c>
      <c r="H26" s="5">
        <f t="shared" si="10"/>
        <v>-55</v>
      </c>
      <c r="I26" s="5">
        <f t="shared" si="2"/>
        <v>89</v>
      </c>
      <c r="J26" s="5">
        <f t="shared" si="3"/>
        <v>1</v>
      </c>
      <c r="K26" s="5">
        <f t="shared" si="8"/>
        <v>-2584</v>
      </c>
      <c r="L26" s="5">
        <f t="shared" si="9"/>
        <v>1597</v>
      </c>
      <c r="M26" s="5">
        <f t="shared" si="4"/>
        <v>233</v>
      </c>
      <c r="Q26" s="1">
        <f t="shared" si="0"/>
        <v>28657</v>
      </c>
    </row>
    <row r="27" spans="3:17" ht="12.75">
      <c r="C27" s="5">
        <f t="shared" si="11"/>
        <v>21</v>
      </c>
      <c r="D27" s="5">
        <f t="shared" si="6"/>
        <v>144</v>
      </c>
      <c r="E27" s="5">
        <f t="shared" si="7"/>
        <v>89</v>
      </c>
      <c r="F27" s="5">
        <f t="shared" si="1"/>
        <v>1</v>
      </c>
      <c r="G27" s="5">
        <f t="shared" si="5"/>
        <v>55</v>
      </c>
      <c r="H27" s="5">
        <f t="shared" si="10"/>
        <v>34</v>
      </c>
      <c r="I27" s="5">
        <f t="shared" si="2"/>
        <v>-55</v>
      </c>
      <c r="J27" s="5">
        <f t="shared" si="3"/>
        <v>1</v>
      </c>
      <c r="K27" s="5">
        <f t="shared" si="8"/>
        <v>4181</v>
      </c>
      <c r="L27" s="5">
        <f t="shared" si="9"/>
        <v>-2584</v>
      </c>
      <c r="M27" s="5">
        <f t="shared" si="4"/>
        <v>144</v>
      </c>
      <c r="Q27" s="1">
        <f t="shared" si="0"/>
        <v>46368</v>
      </c>
    </row>
    <row r="28" spans="3:17" ht="12.75">
      <c r="C28" s="5">
        <f t="shared" si="11"/>
        <v>22</v>
      </c>
      <c r="D28" s="5">
        <f t="shared" si="6"/>
        <v>89</v>
      </c>
      <c r="E28" s="5">
        <f t="shared" si="7"/>
        <v>55</v>
      </c>
      <c r="F28" s="5">
        <f t="shared" si="1"/>
        <v>1</v>
      </c>
      <c r="G28" s="5">
        <f t="shared" si="5"/>
        <v>34</v>
      </c>
      <c r="H28" s="5">
        <f t="shared" si="10"/>
        <v>-21</v>
      </c>
      <c r="I28" s="5">
        <f t="shared" si="2"/>
        <v>34</v>
      </c>
      <c r="J28" s="5">
        <f t="shared" si="3"/>
        <v>1</v>
      </c>
      <c r="K28" s="5">
        <f t="shared" si="8"/>
        <v>-6765</v>
      </c>
      <c r="L28" s="5">
        <f t="shared" si="9"/>
        <v>4181</v>
      </c>
      <c r="M28" s="5">
        <f t="shared" si="4"/>
        <v>89</v>
      </c>
      <c r="Q28" s="1">
        <f t="shared" si="0"/>
        <v>75025</v>
      </c>
    </row>
    <row r="29" spans="3:17" ht="12.75">
      <c r="C29" s="5">
        <f aca="true" t="shared" si="12" ref="C29:C56">1+C28</f>
        <v>23</v>
      </c>
      <c r="D29" s="5">
        <f t="shared" si="6"/>
        <v>55</v>
      </c>
      <c r="E29" s="5">
        <f t="shared" si="7"/>
        <v>34</v>
      </c>
      <c r="F29" s="5">
        <f t="shared" si="1"/>
        <v>1</v>
      </c>
      <c r="G29" s="5">
        <f t="shared" si="5"/>
        <v>21</v>
      </c>
      <c r="H29" s="5">
        <f t="shared" si="10"/>
        <v>13</v>
      </c>
      <c r="I29" s="5">
        <f t="shared" si="2"/>
        <v>-21</v>
      </c>
      <c r="J29" s="5">
        <f t="shared" si="3"/>
        <v>1</v>
      </c>
      <c r="K29" s="5">
        <f t="shared" si="8"/>
        <v>10946</v>
      </c>
      <c r="L29" s="5">
        <f t="shared" si="9"/>
        <v>-6765</v>
      </c>
      <c r="M29" s="5">
        <f t="shared" si="4"/>
        <v>55</v>
      </c>
      <c r="Q29" s="1">
        <f t="shared" si="0"/>
        <v>121393</v>
      </c>
    </row>
    <row r="30" spans="3:17" ht="12.75">
      <c r="C30" s="5">
        <f t="shared" si="12"/>
        <v>24</v>
      </c>
      <c r="D30" s="5">
        <f t="shared" si="6"/>
        <v>34</v>
      </c>
      <c r="E30" s="5">
        <f t="shared" si="7"/>
        <v>21</v>
      </c>
      <c r="F30" s="5">
        <f aca="true" t="shared" si="13" ref="F30:F56">IF(OR(b=0,b=""),"",INT(a/b))</f>
        <v>1</v>
      </c>
      <c r="G30" s="5">
        <f t="shared" si="5"/>
        <v>13</v>
      </c>
      <c r="H30" s="5">
        <f t="shared" si="10"/>
        <v>-8</v>
      </c>
      <c r="I30" s="5">
        <f t="shared" si="2"/>
        <v>13</v>
      </c>
      <c r="J30" s="5">
        <f t="shared" si="3"/>
        <v>1</v>
      </c>
      <c r="K30" s="5">
        <f t="shared" si="8"/>
        <v>-17711</v>
      </c>
      <c r="L30" s="5">
        <f t="shared" si="9"/>
        <v>10946</v>
      </c>
      <c r="M30" s="5">
        <f t="shared" si="4"/>
        <v>34</v>
      </c>
      <c r="Q30" s="1">
        <f t="shared" si="0"/>
        <v>196418</v>
      </c>
    </row>
    <row r="31" spans="3:17" ht="12.75">
      <c r="C31" s="5">
        <f t="shared" si="12"/>
        <v>25</v>
      </c>
      <c r="D31" s="5">
        <f t="shared" si="6"/>
        <v>21</v>
      </c>
      <c r="E31" s="5">
        <f t="shared" si="7"/>
        <v>13</v>
      </c>
      <c r="F31" s="5">
        <f t="shared" si="13"/>
        <v>1</v>
      </c>
      <c r="G31" s="5">
        <f t="shared" si="5"/>
        <v>8</v>
      </c>
      <c r="H31" s="5">
        <f t="shared" si="10"/>
        <v>5</v>
      </c>
      <c r="I31" s="5">
        <f t="shared" si="2"/>
        <v>-8</v>
      </c>
      <c r="J31" s="5">
        <f t="shared" si="3"/>
        <v>1</v>
      </c>
      <c r="K31" s="5">
        <f t="shared" si="8"/>
        <v>28657</v>
      </c>
      <c r="L31" s="5">
        <f t="shared" si="9"/>
        <v>-17711</v>
      </c>
      <c r="M31" s="5">
        <f t="shared" si="4"/>
        <v>21</v>
      </c>
      <c r="Q31" s="1">
        <f t="shared" si="0"/>
        <v>317811</v>
      </c>
    </row>
    <row r="32" spans="3:17" ht="12.75">
      <c r="C32" s="5">
        <f t="shared" si="12"/>
        <v>26</v>
      </c>
      <c r="D32" s="5">
        <f t="shared" si="6"/>
        <v>13</v>
      </c>
      <c r="E32" s="5">
        <f t="shared" si="7"/>
        <v>8</v>
      </c>
      <c r="F32" s="5">
        <f t="shared" si="13"/>
        <v>1</v>
      </c>
      <c r="G32" s="5">
        <f t="shared" si="5"/>
        <v>5</v>
      </c>
      <c r="H32" s="5">
        <f t="shared" si="10"/>
        <v>-3</v>
      </c>
      <c r="I32" s="5">
        <f t="shared" si="2"/>
        <v>5</v>
      </c>
      <c r="J32" s="5">
        <f t="shared" si="3"/>
        <v>1</v>
      </c>
      <c r="K32" s="5">
        <f t="shared" si="8"/>
        <v>-46368</v>
      </c>
      <c r="L32" s="5">
        <f t="shared" si="9"/>
        <v>28657</v>
      </c>
      <c r="M32" s="5">
        <f t="shared" si="4"/>
        <v>13</v>
      </c>
      <c r="Q32" s="1">
        <f t="shared" si="0"/>
        <v>514229</v>
      </c>
    </row>
    <row r="33" spans="3:17" ht="12.75">
      <c r="C33" s="5">
        <f t="shared" si="12"/>
        <v>27</v>
      </c>
      <c r="D33" s="5">
        <f t="shared" si="6"/>
        <v>8</v>
      </c>
      <c r="E33" s="5">
        <f t="shared" si="7"/>
        <v>5</v>
      </c>
      <c r="F33" s="5">
        <f t="shared" si="13"/>
        <v>1</v>
      </c>
      <c r="G33" s="5">
        <f t="shared" si="5"/>
        <v>3</v>
      </c>
      <c r="H33" s="5">
        <f t="shared" si="10"/>
        <v>2</v>
      </c>
      <c r="I33" s="5">
        <f t="shared" si="2"/>
        <v>-3</v>
      </c>
      <c r="J33" s="5">
        <f t="shared" si="3"/>
        <v>1</v>
      </c>
      <c r="K33" s="5">
        <f t="shared" si="8"/>
        <v>75025</v>
      </c>
      <c r="L33" s="5">
        <f t="shared" si="9"/>
        <v>-46368</v>
      </c>
      <c r="M33" s="5">
        <f t="shared" si="4"/>
        <v>8</v>
      </c>
      <c r="Q33" s="1">
        <f t="shared" si="0"/>
        <v>832040</v>
      </c>
    </row>
    <row r="34" spans="3:17" ht="12.75">
      <c r="C34" s="5">
        <f t="shared" si="12"/>
        <v>28</v>
      </c>
      <c r="D34" s="5">
        <f t="shared" si="6"/>
        <v>5</v>
      </c>
      <c r="E34" s="5">
        <f t="shared" si="7"/>
        <v>3</v>
      </c>
      <c r="F34" s="5">
        <f t="shared" si="13"/>
        <v>1</v>
      </c>
      <c r="G34" s="5">
        <f t="shared" si="5"/>
        <v>2</v>
      </c>
      <c r="H34" s="5">
        <f t="shared" si="10"/>
        <v>-1</v>
      </c>
      <c r="I34" s="5">
        <f t="shared" si="2"/>
        <v>2</v>
      </c>
      <c r="J34" s="5">
        <f t="shared" si="3"/>
        <v>1</v>
      </c>
      <c r="K34" s="5">
        <f t="shared" si="8"/>
        <v>-121393</v>
      </c>
      <c r="L34" s="5">
        <f t="shared" si="9"/>
        <v>75025</v>
      </c>
      <c r="M34" s="5">
        <f t="shared" si="4"/>
        <v>5</v>
      </c>
      <c r="Q34" s="1">
        <f t="shared" si="0"/>
        <v>1346269</v>
      </c>
    </row>
    <row r="35" spans="3:13" ht="12.75">
      <c r="C35" s="5">
        <f t="shared" si="12"/>
        <v>29</v>
      </c>
      <c r="D35" s="5">
        <f t="shared" si="6"/>
        <v>3</v>
      </c>
      <c r="E35" s="5">
        <f t="shared" si="7"/>
        <v>2</v>
      </c>
      <c r="F35" s="5">
        <f t="shared" si="13"/>
        <v>1</v>
      </c>
      <c r="G35" s="5">
        <f t="shared" si="5"/>
        <v>1</v>
      </c>
      <c r="H35" s="5">
        <f t="shared" si="10"/>
        <v>1</v>
      </c>
      <c r="I35" s="5">
        <f t="shared" si="2"/>
        <v>-1</v>
      </c>
      <c r="J35" s="5">
        <f t="shared" si="3"/>
        <v>1</v>
      </c>
      <c r="K35" s="5">
        <f t="shared" si="8"/>
        <v>196418</v>
      </c>
      <c r="L35" s="5">
        <f t="shared" si="9"/>
        <v>-121393</v>
      </c>
      <c r="M35" s="5">
        <f t="shared" si="4"/>
        <v>3</v>
      </c>
    </row>
    <row r="36" spans="3:13" ht="12.75">
      <c r="C36" s="5">
        <f t="shared" si="12"/>
        <v>30</v>
      </c>
      <c r="D36" s="5">
        <f t="shared" si="6"/>
        <v>2</v>
      </c>
      <c r="E36" s="5">
        <f t="shared" si="7"/>
        <v>1</v>
      </c>
      <c r="F36" s="5">
        <f t="shared" si="13"/>
        <v>2</v>
      </c>
      <c r="G36" s="5">
        <f t="shared" si="5"/>
        <v>0</v>
      </c>
      <c r="H36" s="5">
        <f t="shared" si="10"/>
        <v>0</v>
      </c>
      <c r="I36" s="5">
        <f t="shared" si="2"/>
        <v>1</v>
      </c>
      <c r="J36" s="5">
        <f t="shared" si="3"/>
        <v>1</v>
      </c>
      <c r="K36" s="5">
        <f t="shared" si="8"/>
        <v>-317811</v>
      </c>
      <c r="L36" s="5">
        <f t="shared" si="9"/>
        <v>196418</v>
      </c>
      <c r="M36" s="5">
        <f t="shared" si="4"/>
        <v>2</v>
      </c>
    </row>
    <row r="37" spans="3:13" ht="12.75">
      <c r="C37" s="5">
        <f t="shared" si="12"/>
        <v>31</v>
      </c>
      <c r="D37" s="5">
        <f t="shared" si="6"/>
        <v>1</v>
      </c>
      <c r="E37" s="5">
        <f t="shared" si="7"/>
        <v>0</v>
      </c>
      <c r="F37" s="5">
        <f t="shared" si="13"/>
      </c>
      <c r="G37" s="5">
        <f t="shared" si="5"/>
      </c>
      <c r="H37" s="5">
        <f t="shared" si="10"/>
        <v>1</v>
      </c>
      <c r="I37" s="5">
        <f t="shared" si="2"/>
        <v>0</v>
      </c>
      <c r="J37" s="5">
        <f t="shared" si="3"/>
        <v>1</v>
      </c>
      <c r="K37" s="5">
        <f t="shared" si="8"/>
        <v>514229</v>
      </c>
      <c r="L37" s="5">
        <f t="shared" si="9"/>
        <v>-317811</v>
      </c>
      <c r="M37" s="5">
        <f t="shared" si="4"/>
        <v>1</v>
      </c>
    </row>
    <row r="38" spans="3:13" ht="12.75">
      <c r="C38" s="5">
        <f t="shared" si="12"/>
        <v>32</v>
      </c>
      <c r="D38" s="5">
        <f t="shared" si="6"/>
      </c>
      <c r="E38" s="5">
        <f t="shared" si="7"/>
      </c>
      <c r="F38" s="5">
        <f t="shared" si="13"/>
      </c>
      <c r="G38" s="5">
        <f t="shared" si="5"/>
      </c>
      <c r="H38" s="5">
        <f t="shared" si="10"/>
      </c>
      <c r="I38" s="5">
        <f t="shared" si="2"/>
      </c>
      <c r="J38" s="5">
        <f t="shared" si="3"/>
      </c>
      <c r="K38" s="5">
        <f t="shared" si="8"/>
      </c>
      <c r="L38" s="5">
        <f t="shared" si="9"/>
      </c>
      <c r="M38" s="5">
        <f t="shared" si="4"/>
      </c>
    </row>
    <row r="39" spans="3:13" ht="12.75">
      <c r="C39" s="5">
        <f t="shared" si="12"/>
        <v>33</v>
      </c>
      <c r="D39" s="5">
        <f t="shared" si="6"/>
      </c>
      <c r="E39" s="5">
        <f t="shared" si="7"/>
      </c>
      <c r="F39" s="5">
        <f t="shared" si="13"/>
      </c>
      <c r="G39" s="5">
        <f t="shared" si="5"/>
      </c>
      <c r="H39" s="5">
        <f t="shared" si="10"/>
      </c>
      <c r="I39" s="5">
        <f t="shared" si="2"/>
      </c>
      <c r="J39" s="5">
        <f t="shared" si="3"/>
      </c>
      <c r="K39" s="5">
        <f t="shared" si="8"/>
      </c>
      <c r="L39" s="5">
        <f t="shared" si="9"/>
      </c>
      <c r="M39" s="5">
        <f t="shared" si="4"/>
      </c>
    </row>
    <row r="40" spans="3:13" ht="12.75">
      <c r="C40" s="5">
        <f t="shared" si="12"/>
        <v>34</v>
      </c>
      <c r="D40" s="5">
        <f t="shared" si="6"/>
      </c>
      <c r="E40" s="5">
        <f t="shared" si="7"/>
      </c>
      <c r="F40" s="5">
        <f t="shared" si="13"/>
      </c>
      <c r="G40" s="5">
        <f t="shared" si="5"/>
      </c>
      <c r="H40" s="5">
        <f t="shared" si="10"/>
      </c>
      <c r="I40" s="5">
        <f t="shared" si="2"/>
      </c>
      <c r="J40" s="5">
        <f t="shared" si="3"/>
      </c>
      <c r="K40" s="5">
        <f t="shared" si="8"/>
      </c>
      <c r="L40" s="5">
        <f t="shared" si="9"/>
      </c>
      <c r="M40" s="5">
        <f t="shared" si="4"/>
      </c>
    </row>
    <row r="41" spans="3:13" ht="12.75">
      <c r="C41" s="5">
        <f t="shared" si="12"/>
        <v>35</v>
      </c>
      <c r="D41" s="5">
        <f t="shared" si="6"/>
      </c>
      <c r="E41" s="5">
        <f t="shared" si="7"/>
      </c>
      <c r="F41" s="5">
        <f t="shared" si="13"/>
      </c>
      <c r="G41" s="5">
        <f t="shared" si="5"/>
      </c>
      <c r="H41" s="5">
        <f t="shared" si="10"/>
      </c>
      <c r="I41" s="5">
        <f t="shared" si="2"/>
      </c>
      <c r="J41" s="5">
        <f t="shared" si="3"/>
      </c>
      <c r="K41" s="5">
        <f t="shared" si="8"/>
      </c>
      <c r="L41" s="5">
        <f t="shared" si="9"/>
      </c>
      <c r="M41" s="5">
        <f t="shared" si="4"/>
      </c>
    </row>
    <row r="42" spans="3:13" ht="12.75">
      <c r="C42" s="5">
        <f t="shared" si="12"/>
        <v>36</v>
      </c>
      <c r="D42" s="5">
        <f t="shared" si="6"/>
      </c>
      <c r="E42" s="5">
        <f t="shared" si="7"/>
      </c>
      <c r="F42" s="5">
        <f t="shared" si="13"/>
      </c>
      <c r="G42" s="5">
        <f t="shared" si="5"/>
      </c>
      <c r="H42" s="5">
        <f t="shared" si="10"/>
      </c>
      <c r="I42" s="5">
        <f t="shared" si="2"/>
      </c>
      <c r="J42" s="5">
        <f t="shared" si="3"/>
      </c>
      <c r="K42" s="5">
        <f t="shared" si="8"/>
      </c>
      <c r="L42" s="5">
        <f t="shared" si="9"/>
      </c>
      <c r="M42" s="5">
        <f t="shared" si="4"/>
      </c>
    </row>
    <row r="43" spans="3:13" ht="12.75">
      <c r="C43" s="5">
        <f t="shared" si="12"/>
        <v>37</v>
      </c>
      <c r="D43" s="5">
        <f t="shared" si="6"/>
      </c>
      <c r="E43" s="5">
        <f t="shared" si="7"/>
      </c>
      <c r="F43" s="5">
        <f t="shared" si="13"/>
      </c>
      <c r="G43" s="5">
        <f t="shared" si="5"/>
      </c>
      <c r="H43" s="5">
        <f t="shared" si="10"/>
      </c>
      <c r="I43" s="5">
        <f t="shared" si="2"/>
      </c>
      <c r="J43" s="5">
        <f t="shared" si="3"/>
      </c>
      <c r="K43" s="5">
        <f t="shared" si="8"/>
      </c>
      <c r="L43" s="5">
        <f t="shared" si="9"/>
      </c>
      <c r="M43" s="5">
        <f t="shared" si="4"/>
      </c>
    </row>
    <row r="44" spans="3:13" ht="12.75">
      <c r="C44" s="5">
        <f t="shared" si="12"/>
        <v>38</v>
      </c>
      <c r="D44" s="5">
        <f t="shared" si="6"/>
      </c>
      <c r="E44" s="5">
        <f t="shared" si="7"/>
      </c>
      <c r="F44" s="5">
        <f t="shared" si="13"/>
      </c>
      <c r="G44" s="5">
        <f t="shared" si="5"/>
      </c>
      <c r="H44" s="5">
        <f t="shared" si="10"/>
      </c>
      <c r="I44" s="5">
        <f t="shared" si="2"/>
      </c>
      <c r="J44" s="5">
        <f t="shared" si="3"/>
      </c>
      <c r="K44" s="5">
        <f t="shared" si="8"/>
      </c>
      <c r="L44" s="5">
        <f t="shared" si="9"/>
      </c>
      <c r="M44" s="5">
        <f t="shared" si="4"/>
      </c>
    </row>
    <row r="45" spans="3:13" ht="12.75">
      <c r="C45" s="5">
        <f t="shared" si="12"/>
        <v>39</v>
      </c>
      <c r="D45" s="5">
        <f t="shared" si="6"/>
      </c>
      <c r="E45" s="5">
        <f t="shared" si="7"/>
      </c>
      <c r="F45" s="5">
        <f t="shared" si="13"/>
      </c>
      <c r="G45" s="5">
        <f t="shared" si="5"/>
      </c>
      <c r="H45" s="5">
        <f t="shared" si="10"/>
      </c>
      <c r="I45" s="5">
        <f t="shared" si="2"/>
      </c>
      <c r="J45" s="5">
        <f t="shared" si="3"/>
      </c>
      <c r="K45" s="5">
        <f t="shared" si="8"/>
      </c>
      <c r="L45" s="5">
        <f t="shared" si="9"/>
      </c>
      <c r="M45" s="5">
        <f t="shared" si="4"/>
      </c>
    </row>
    <row r="46" spans="3:13" ht="12.75">
      <c r="C46" s="5">
        <f t="shared" si="12"/>
        <v>40</v>
      </c>
      <c r="D46" s="5">
        <f t="shared" si="6"/>
      </c>
      <c r="E46" s="5">
        <f t="shared" si="7"/>
      </c>
      <c r="F46" s="5">
        <f t="shared" si="13"/>
      </c>
      <c r="G46" s="5">
        <f t="shared" si="5"/>
      </c>
      <c r="H46" s="5">
        <f t="shared" si="10"/>
      </c>
      <c r="I46" s="5">
        <f t="shared" si="2"/>
      </c>
      <c r="J46" s="5">
        <f t="shared" si="3"/>
      </c>
      <c r="K46" s="5">
        <f t="shared" si="8"/>
      </c>
      <c r="L46" s="5">
        <f t="shared" si="9"/>
      </c>
      <c r="M46" s="5">
        <f t="shared" si="4"/>
      </c>
    </row>
    <row r="47" spans="3:13" ht="12.75">
      <c r="C47" s="5">
        <f t="shared" si="12"/>
        <v>41</v>
      </c>
      <c r="D47" s="5">
        <f t="shared" si="6"/>
      </c>
      <c r="E47" s="5">
        <f t="shared" si="7"/>
      </c>
      <c r="F47" s="5">
        <f t="shared" si="13"/>
      </c>
      <c r="G47" s="5">
        <f t="shared" si="5"/>
      </c>
      <c r="H47" s="5">
        <f t="shared" si="10"/>
      </c>
      <c r="I47" s="5">
        <f t="shared" si="2"/>
      </c>
      <c r="J47" s="5">
        <f t="shared" si="3"/>
      </c>
      <c r="K47" s="5">
        <f t="shared" si="8"/>
      </c>
      <c r="L47" s="5">
        <f t="shared" si="9"/>
      </c>
      <c r="M47" s="5">
        <f t="shared" si="4"/>
      </c>
    </row>
    <row r="48" spans="3:13" ht="12.75">
      <c r="C48" s="5">
        <f t="shared" si="12"/>
        <v>42</v>
      </c>
      <c r="D48" s="5">
        <f t="shared" si="6"/>
      </c>
      <c r="E48" s="5">
        <f t="shared" si="7"/>
      </c>
      <c r="F48" s="5">
        <f t="shared" si="13"/>
      </c>
      <c r="G48" s="5">
        <f t="shared" si="5"/>
      </c>
      <c r="H48" s="5">
        <f t="shared" si="10"/>
      </c>
      <c r="I48" s="5">
        <f t="shared" si="2"/>
      </c>
      <c r="J48" s="5">
        <f t="shared" si="3"/>
      </c>
      <c r="K48" s="5">
        <f t="shared" si="8"/>
      </c>
      <c r="L48" s="5">
        <f t="shared" si="9"/>
      </c>
      <c r="M48" s="5">
        <f t="shared" si="4"/>
      </c>
    </row>
    <row r="49" spans="3:13" ht="12.75">
      <c r="C49" s="5">
        <f t="shared" si="12"/>
        <v>43</v>
      </c>
      <c r="D49" s="5">
        <f t="shared" si="6"/>
      </c>
      <c r="E49" s="5">
        <f t="shared" si="7"/>
      </c>
      <c r="F49" s="5">
        <f t="shared" si="13"/>
      </c>
      <c r="G49" s="5">
        <f t="shared" si="5"/>
      </c>
      <c r="H49" s="5">
        <f t="shared" si="10"/>
      </c>
      <c r="I49" s="5">
        <f t="shared" si="2"/>
      </c>
      <c r="J49" s="5">
        <f t="shared" si="3"/>
      </c>
      <c r="K49" s="5">
        <f t="shared" si="8"/>
      </c>
      <c r="L49" s="5">
        <f t="shared" si="9"/>
      </c>
      <c r="M49" s="5">
        <f t="shared" si="4"/>
      </c>
    </row>
    <row r="50" spans="3:13" ht="12.75">
      <c r="C50" s="5">
        <f t="shared" si="12"/>
        <v>44</v>
      </c>
      <c r="D50" s="5">
        <f t="shared" si="6"/>
      </c>
      <c r="E50" s="5">
        <f t="shared" si="7"/>
      </c>
      <c r="F50" s="5">
        <f t="shared" si="13"/>
      </c>
      <c r="G50" s="5">
        <f t="shared" si="5"/>
      </c>
      <c r="H50" s="5">
        <f t="shared" si="10"/>
      </c>
      <c r="I50" s="5">
        <f t="shared" si="2"/>
      </c>
      <c r="J50" s="5">
        <f t="shared" si="3"/>
      </c>
      <c r="K50" s="5">
        <f t="shared" si="8"/>
      </c>
      <c r="L50" s="5">
        <f t="shared" si="9"/>
      </c>
      <c r="M50" s="5">
        <f t="shared" si="4"/>
      </c>
    </row>
    <row r="51" spans="3:13" ht="12.75">
      <c r="C51" s="5">
        <f t="shared" si="12"/>
        <v>45</v>
      </c>
      <c r="D51" s="5">
        <f t="shared" si="6"/>
      </c>
      <c r="E51" s="5">
        <f t="shared" si="7"/>
      </c>
      <c r="F51" s="5">
        <f t="shared" si="13"/>
      </c>
      <c r="G51" s="5">
        <f t="shared" si="5"/>
      </c>
      <c r="H51" s="5">
        <f t="shared" si="10"/>
      </c>
      <c r="I51" s="5">
        <f t="shared" si="2"/>
      </c>
      <c r="J51" s="5">
        <f t="shared" si="3"/>
      </c>
      <c r="K51" s="5">
        <f t="shared" si="8"/>
      </c>
      <c r="L51" s="5">
        <f t="shared" si="9"/>
      </c>
      <c r="M51" s="5">
        <f t="shared" si="4"/>
      </c>
    </row>
    <row r="52" spans="3:13" ht="12.75">
      <c r="C52" s="5">
        <f t="shared" si="12"/>
        <v>46</v>
      </c>
      <c r="D52" s="5">
        <f t="shared" si="6"/>
      </c>
      <c r="E52" s="5">
        <f t="shared" si="7"/>
      </c>
      <c r="F52" s="5">
        <f t="shared" si="13"/>
      </c>
      <c r="G52" s="5">
        <f t="shared" si="5"/>
      </c>
      <c r="H52" s="5">
        <f t="shared" si="10"/>
      </c>
      <c r="I52" s="5">
        <f t="shared" si="2"/>
      </c>
      <c r="J52" s="5">
        <f t="shared" si="3"/>
      </c>
      <c r="K52" s="5">
        <f t="shared" si="8"/>
      </c>
      <c r="L52" s="5">
        <f t="shared" si="9"/>
      </c>
      <c r="M52" s="5">
        <f t="shared" si="4"/>
      </c>
    </row>
    <row r="53" spans="3:13" ht="12.75">
      <c r="C53" s="5">
        <f t="shared" si="12"/>
        <v>47</v>
      </c>
      <c r="D53" s="5">
        <f t="shared" si="6"/>
      </c>
      <c r="E53" s="5">
        <f t="shared" si="7"/>
      </c>
      <c r="F53" s="5">
        <f t="shared" si="13"/>
      </c>
      <c r="G53" s="5">
        <f t="shared" si="5"/>
      </c>
      <c r="H53" s="5">
        <f t="shared" si="10"/>
      </c>
      <c r="I53" s="5">
        <f t="shared" si="2"/>
      </c>
      <c r="J53" s="5">
        <f t="shared" si="3"/>
      </c>
      <c r="K53" s="5">
        <f t="shared" si="8"/>
      </c>
      <c r="L53" s="5">
        <f t="shared" si="9"/>
      </c>
      <c r="M53" s="5">
        <f t="shared" si="4"/>
      </c>
    </row>
    <row r="54" spans="3:13" ht="12.75">
      <c r="C54" s="5">
        <f t="shared" si="12"/>
        <v>48</v>
      </c>
      <c r="D54" s="5">
        <f t="shared" si="6"/>
      </c>
      <c r="E54" s="5">
        <f t="shared" si="7"/>
      </c>
      <c r="F54" s="5">
        <f t="shared" si="13"/>
      </c>
      <c r="G54" s="5">
        <f t="shared" si="5"/>
      </c>
      <c r="H54" s="5">
        <f t="shared" si="10"/>
      </c>
      <c r="I54" s="5">
        <f t="shared" si="2"/>
      </c>
      <c r="J54" s="5">
        <f t="shared" si="3"/>
      </c>
      <c r="K54" s="5">
        <f t="shared" si="8"/>
      </c>
      <c r="L54" s="5">
        <f t="shared" si="9"/>
      </c>
      <c r="M54" s="5">
        <f t="shared" si="4"/>
      </c>
    </row>
    <row r="55" spans="3:13" ht="12.75">
      <c r="C55" s="5">
        <f t="shared" si="12"/>
        <v>49</v>
      </c>
      <c r="D55" s="5">
        <f t="shared" si="6"/>
      </c>
      <c r="E55" s="5">
        <f t="shared" si="7"/>
      </c>
      <c r="F55" s="5">
        <f t="shared" si="13"/>
      </c>
      <c r="G55" s="5">
        <f t="shared" si="5"/>
      </c>
      <c r="H55" s="5">
        <f t="shared" si="10"/>
      </c>
      <c r="I55" s="5">
        <f t="shared" si="2"/>
      </c>
      <c r="J55" s="5">
        <f t="shared" si="3"/>
      </c>
      <c r="K55" s="5">
        <f t="shared" si="8"/>
      </c>
      <c r="L55" s="5">
        <f t="shared" si="9"/>
      </c>
      <c r="M55" s="5">
        <f t="shared" si="4"/>
      </c>
    </row>
    <row r="56" spans="3:13" ht="12.75">
      <c r="C56" s="5">
        <f t="shared" si="12"/>
        <v>50</v>
      </c>
      <c r="D56" s="5">
        <f t="shared" si="6"/>
      </c>
      <c r="E56" s="5">
        <f t="shared" si="7"/>
      </c>
      <c r="F56" s="5">
        <f t="shared" si="13"/>
      </c>
      <c r="G56" s="5">
        <f t="shared" si="5"/>
      </c>
      <c r="H56" s="5">
        <f t="shared" si="10"/>
      </c>
      <c r="I56" s="5">
        <f t="shared" si="2"/>
      </c>
      <c r="J56" s="5">
        <f t="shared" si="3"/>
      </c>
      <c r="K56" s="5">
        <f t="shared" si="8"/>
      </c>
      <c r="L56" s="5">
        <f t="shared" si="9"/>
      </c>
      <c r="M56" s="5">
        <f t="shared" si="4"/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baracca snc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 Ulisse Dini</dc:creator>
  <cp:keywords/>
  <dc:description/>
  <cp:lastModifiedBy>Maurizio Ulisse Dini</cp:lastModifiedBy>
  <dcterms:created xsi:type="dcterms:W3CDTF">2004-04-22T16:34:40Z</dcterms:created>
  <dcterms:modified xsi:type="dcterms:W3CDTF">2004-05-14T16:35:52Z</dcterms:modified>
  <cp:category/>
  <cp:version/>
  <cp:contentType/>
  <cp:contentStatus/>
</cp:coreProperties>
</file>